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957E416-BBDC-4C7D-BA69-8080380C094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J36" i="1"/>
  <c r="C37" i="1" l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<sst xmlns="http://schemas.openxmlformats.org/spreadsheetml/2006/main" count="127" uniqueCount="35">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</sst>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topLeftCell="A31" workbookViewId="0">
      <selection activeCell="C37" sqref="C37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ht="79.2" customHeight="1" thickBot="1" x14ac:dyDescent="0.35">
      <c r="A3" s="35" t="s">
        <v>1</v>
      </c>
      <c r="B3" s="37" t="s">
        <v>2</v>
      </c>
      <c r="C3" s="38"/>
      <c r="D3" s="39" t="s">
        <v>3</v>
      </c>
      <c r="E3" s="39"/>
      <c r="F3" s="40" t="s">
        <v>4</v>
      </c>
      <c r="G3" s="41"/>
      <c r="H3" s="42" t="s">
        <v>5</v>
      </c>
      <c r="I3" s="43"/>
      <c r="J3" s="44" t="s">
        <v>6</v>
      </c>
      <c r="K3" s="41"/>
      <c r="L3" s="45" t="s">
        <v>7</v>
      </c>
      <c r="M3" s="41"/>
      <c r="N3" s="1" t="s">
        <v>8</v>
      </c>
      <c r="O3" s="45" t="s">
        <v>9</v>
      </c>
      <c r="P3" s="46"/>
      <c r="Q3" s="47" t="s">
        <v>10</v>
      </c>
    </row>
    <row r="4" spans="1:17" ht="66.599999999999994" thickBot="1" x14ac:dyDescent="0.35">
      <c r="A4" s="36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48"/>
    </row>
    <row r="5" spans="1:17" x14ac:dyDescent="0.3">
      <c r="A5" s="14">
        <v>44927</v>
      </c>
      <c r="B5" s="19">
        <v>118940</v>
      </c>
      <c r="C5" s="29">
        <v>118.94</v>
      </c>
      <c r="D5" s="19">
        <v>7.33</v>
      </c>
      <c r="E5" s="19">
        <v>7.41</v>
      </c>
      <c r="F5" s="19">
        <v>140</v>
      </c>
      <c r="G5" s="19">
        <v>26</v>
      </c>
      <c r="H5" s="19">
        <v>344</v>
      </c>
      <c r="I5" s="19">
        <v>41</v>
      </c>
      <c r="J5" s="19">
        <v>306</v>
      </c>
      <c r="K5" s="19">
        <v>28</v>
      </c>
      <c r="L5" s="22" t="s">
        <v>33</v>
      </c>
      <c r="M5" s="19">
        <v>500</v>
      </c>
      <c r="N5" s="19">
        <v>0.5</v>
      </c>
      <c r="O5" s="29">
        <v>25.3</v>
      </c>
      <c r="P5" s="19">
        <v>1300000</v>
      </c>
      <c r="Q5" s="17"/>
    </row>
    <row r="6" spans="1:17" x14ac:dyDescent="0.3">
      <c r="A6" s="14">
        <v>44928</v>
      </c>
      <c r="B6" s="19">
        <v>107730</v>
      </c>
      <c r="C6" s="29">
        <v>107.73</v>
      </c>
      <c r="D6" s="19">
        <v>7.29</v>
      </c>
      <c r="E6" s="19">
        <v>7.25</v>
      </c>
      <c r="F6" s="19">
        <v>135</v>
      </c>
      <c r="G6" s="19">
        <v>25</v>
      </c>
      <c r="H6" s="19">
        <v>332</v>
      </c>
      <c r="I6" s="19">
        <v>40</v>
      </c>
      <c r="J6" s="19">
        <v>302</v>
      </c>
      <c r="K6" s="19">
        <v>27</v>
      </c>
      <c r="L6" s="20" t="s">
        <v>33</v>
      </c>
      <c r="M6" s="19">
        <v>700</v>
      </c>
      <c r="N6" s="19">
        <v>0.4</v>
      </c>
      <c r="O6" s="29">
        <v>25.02</v>
      </c>
      <c r="P6" s="19">
        <v>1700000</v>
      </c>
      <c r="Q6" s="17"/>
    </row>
    <row r="7" spans="1:17" x14ac:dyDescent="0.3">
      <c r="A7" s="14">
        <v>44929</v>
      </c>
      <c r="B7" s="19">
        <v>115720</v>
      </c>
      <c r="C7" s="29">
        <v>115.62</v>
      </c>
      <c r="D7" s="19">
        <v>7.33</v>
      </c>
      <c r="E7" s="19">
        <v>7.35</v>
      </c>
      <c r="F7" s="19">
        <v>140</v>
      </c>
      <c r="G7" s="19">
        <v>27</v>
      </c>
      <c r="H7" s="19">
        <v>340</v>
      </c>
      <c r="I7" s="19">
        <v>42</v>
      </c>
      <c r="J7" s="19">
        <v>308</v>
      </c>
      <c r="K7" s="19">
        <v>26</v>
      </c>
      <c r="L7" s="20" t="s">
        <v>33</v>
      </c>
      <c r="M7" s="19">
        <v>600</v>
      </c>
      <c r="N7" s="19">
        <v>0.5</v>
      </c>
      <c r="O7" s="29">
        <v>25.33</v>
      </c>
      <c r="P7" s="19">
        <v>1200000</v>
      </c>
      <c r="Q7" s="17"/>
    </row>
    <row r="8" spans="1:17" x14ac:dyDescent="0.3">
      <c r="A8" s="14">
        <v>44930</v>
      </c>
      <c r="B8" s="20">
        <v>115140</v>
      </c>
      <c r="C8" s="27">
        <v>115.14</v>
      </c>
      <c r="D8" s="20">
        <v>7.27</v>
      </c>
      <c r="E8" s="20">
        <v>7.37</v>
      </c>
      <c r="F8" s="20">
        <v>135</v>
      </c>
      <c r="G8" s="20">
        <v>25</v>
      </c>
      <c r="H8" s="20">
        <v>344</v>
      </c>
      <c r="I8" s="20">
        <v>38</v>
      </c>
      <c r="J8" s="20">
        <v>309</v>
      </c>
      <c r="K8" s="20">
        <v>32</v>
      </c>
      <c r="L8" s="20" t="s">
        <v>33</v>
      </c>
      <c r="M8" s="19">
        <v>800</v>
      </c>
      <c r="N8" s="19">
        <v>0.4</v>
      </c>
      <c r="O8" s="29">
        <v>25.31</v>
      </c>
      <c r="P8" s="19">
        <v>1400000</v>
      </c>
      <c r="Q8" s="17"/>
    </row>
    <row r="9" spans="1:17" x14ac:dyDescent="0.3">
      <c r="A9" s="14">
        <v>44931</v>
      </c>
      <c r="B9" s="20">
        <v>116780</v>
      </c>
      <c r="C9" s="27">
        <v>116.78</v>
      </c>
      <c r="D9" s="20">
        <v>7.33</v>
      </c>
      <c r="E9" s="20">
        <v>7.26</v>
      </c>
      <c r="F9" s="20">
        <v>130</v>
      </c>
      <c r="G9" s="20">
        <v>27</v>
      </c>
      <c r="H9" s="20">
        <v>336</v>
      </c>
      <c r="I9" s="20">
        <v>40</v>
      </c>
      <c r="J9" s="20">
        <v>306</v>
      </c>
      <c r="K9" s="20">
        <v>34</v>
      </c>
      <c r="L9" s="20" t="s">
        <v>33</v>
      </c>
      <c r="M9" s="19">
        <v>500</v>
      </c>
      <c r="N9" s="19">
        <v>0.5</v>
      </c>
      <c r="O9" s="27">
        <v>25.33</v>
      </c>
      <c r="P9" s="20">
        <v>1300000</v>
      </c>
      <c r="Q9" s="17"/>
    </row>
    <row r="10" spans="1:17" x14ac:dyDescent="0.3">
      <c r="A10" s="14">
        <v>44932</v>
      </c>
      <c r="B10" s="20">
        <v>117650</v>
      </c>
      <c r="C10" s="27">
        <v>117.65</v>
      </c>
      <c r="D10" s="20">
        <v>7.27</v>
      </c>
      <c r="E10" s="20">
        <v>7.28</v>
      </c>
      <c r="F10" s="20">
        <v>140</v>
      </c>
      <c r="G10" s="20">
        <v>28</v>
      </c>
      <c r="H10" s="20">
        <v>348</v>
      </c>
      <c r="I10" s="20">
        <v>39</v>
      </c>
      <c r="J10" s="20">
        <v>305</v>
      </c>
      <c r="K10" s="20">
        <v>35</v>
      </c>
      <c r="L10" s="20" t="s">
        <v>33</v>
      </c>
      <c r="M10" s="20">
        <v>800</v>
      </c>
      <c r="N10" s="20">
        <v>0.4</v>
      </c>
      <c r="O10" s="27">
        <v>24.9</v>
      </c>
      <c r="P10" s="20">
        <v>1700000</v>
      </c>
      <c r="Q10" s="17"/>
    </row>
    <row r="11" spans="1:17" ht="16.8" customHeight="1" x14ac:dyDescent="0.3">
      <c r="A11" s="14">
        <v>44933</v>
      </c>
      <c r="B11" s="20">
        <v>104830</v>
      </c>
      <c r="C11" s="23">
        <v>104.83</v>
      </c>
      <c r="D11" s="24">
        <v>7.33</v>
      </c>
      <c r="E11" s="24">
        <v>7.29</v>
      </c>
      <c r="F11" s="25">
        <v>145</v>
      </c>
      <c r="G11" s="25">
        <v>27</v>
      </c>
      <c r="H11" s="25">
        <v>352</v>
      </c>
      <c r="I11" s="25">
        <v>41</v>
      </c>
      <c r="J11" s="25">
        <v>309</v>
      </c>
      <c r="K11" s="25">
        <v>38</v>
      </c>
      <c r="L11" s="20" t="s">
        <v>33</v>
      </c>
      <c r="M11" s="26">
        <v>600</v>
      </c>
      <c r="N11" s="19">
        <v>0.5</v>
      </c>
      <c r="O11" s="27">
        <v>24.3</v>
      </c>
      <c r="P11" s="26">
        <v>1400000</v>
      </c>
      <c r="Q11" s="17"/>
    </row>
    <row r="12" spans="1:17" x14ac:dyDescent="0.3">
      <c r="A12" s="14">
        <v>44934</v>
      </c>
      <c r="B12" s="20">
        <v>103650</v>
      </c>
      <c r="C12" s="27">
        <v>103.65</v>
      </c>
      <c r="D12" s="20">
        <v>7.28</v>
      </c>
      <c r="E12" s="20">
        <v>7.34</v>
      </c>
      <c r="F12" s="20">
        <v>140</v>
      </c>
      <c r="G12" s="20">
        <v>29</v>
      </c>
      <c r="H12" s="20">
        <v>348</v>
      </c>
      <c r="I12" s="20">
        <v>39</v>
      </c>
      <c r="J12" s="20">
        <v>303</v>
      </c>
      <c r="K12" s="20">
        <v>35</v>
      </c>
      <c r="L12" s="20" t="s">
        <v>33</v>
      </c>
      <c r="M12" s="20">
        <v>700</v>
      </c>
      <c r="N12" s="20">
        <v>0.4</v>
      </c>
      <c r="O12" s="27">
        <v>24.5</v>
      </c>
      <c r="P12" s="20">
        <v>1300000</v>
      </c>
      <c r="Q12" s="17"/>
    </row>
    <row r="13" spans="1:17" x14ac:dyDescent="0.3">
      <c r="A13" s="14">
        <v>44935</v>
      </c>
      <c r="B13" s="20">
        <v>103680</v>
      </c>
      <c r="C13" s="27">
        <v>103.68</v>
      </c>
      <c r="D13" s="20">
        <v>7.31</v>
      </c>
      <c r="E13" s="20">
        <v>7.41</v>
      </c>
      <c r="F13" s="20">
        <v>135</v>
      </c>
      <c r="G13" s="20">
        <v>28</v>
      </c>
      <c r="H13" s="20">
        <v>356</v>
      </c>
      <c r="I13" s="20">
        <v>41</v>
      </c>
      <c r="J13" s="20">
        <v>307</v>
      </c>
      <c r="K13" s="20">
        <v>36</v>
      </c>
      <c r="L13" s="20" t="s">
        <v>33</v>
      </c>
      <c r="M13" s="20">
        <v>500</v>
      </c>
      <c r="N13" s="20">
        <v>0.5</v>
      </c>
      <c r="O13" s="27">
        <v>24.3</v>
      </c>
      <c r="P13" s="20">
        <v>1700000</v>
      </c>
      <c r="Q13" s="17"/>
    </row>
    <row r="14" spans="1:17" x14ac:dyDescent="0.3">
      <c r="A14" s="14">
        <v>44936</v>
      </c>
      <c r="B14" s="20">
        <v>105130</v>
      </c>
      <c r="C14" s="27">
        <v>105.13</v>
      </c>
      <c r="D14" s="20">
        <v>7.26</v>
      </c>
      <c r="E14" s="20">
        <v>7.29</v>
      </c>
      <c r="F14" s="20">
        <v>130</v>
      </c>
      <c r="G14" s="20">
        <v>30</v>
      </c>
      <c r="H14" s="20">
        <v>332</v>
      </c>
      <c r="I14" s="20">
        <v>41</v>
      </c>
      <c r="J14" s="20">
        <v>313</v>
      </c>
      <c r="K14" s="20">
        <v>35</v>
      </c>
      <c r="L14" s="20" t="s">
        <v>33</v>
      </c>
      <c r="M14" s="20">
        <v>800</v>
      </c>
      <c r="N14" s="20">
        <v>0.4</v>
      </c>
      <c r="O14" s="27">
        <v>24.68</v>
      </c>
      <c r="P14" s="20">
        <v>1300000</v>
      </c>
      <c r="Q14" s="17"/>
    </row>
    <row r="15" spans="1:17" x14ac:dyDescent="0.3">
      <c r="A15" s="14">
        <v>44937</v>
      </c>
      <c r="B15" s="20">
        <v>104670</v>
      </c>
      <c r="C15" s="27">
        <v>104.67</v>
      </c>
      <c r="D15" s="20">
        <v>7.29</v>
      </c>
      <c r="E15" s="20">
        <v>7.27</v>
      </c>
      <c r="F15" s="20">
        <v>125</v>
      </c>
      <c r="G15" s="20">
        <v>29</v>
      </c>
      <c r="H15" s="20">
        <v>324</v>
      </c>
      <c r="I15" s="20">
        <v>45</v>
      </c>
      <c r="J15" s="20">
        <v>311</v>
      </c>
      <c r="K15" s="20">
        <v>38</v>
      </c>
      <c r="L15" s="20" t="s">
        <v>33</v>
      </c>
      <c r="M15" s="20">
        <v>600</v>
      </c>
      <c r="N15" s="20">
        <v>0.5</v>
      </c>
      <c r="O15" s="27">
        <v>24.27</v>
      </c>
      <c r="P15" s="20">
        <v>1400000</v>
      </c>
      <c r="Q15" s="17"/>
    </row>
    <row r="16" spans="1:17" x14ac:dyDescent="0.3">
      <c r="A16" s="14">
        <v>44938</v>
      </c>
      <c r="B16" s="20">
        <v>105110</v>
      </c>
      <c r="C16" s="27">
        <v>105.11</v>
      </c>
      <c r="D16" s="20">
        <v>7.19</v>
      </c>
      <c r="E16" s="20">
        <v>7.06</v>
      </c>
      <c r="F16" s="20">
        <v>120</v>
      </c>
      <c r="G16" s="20">
        <v>29</v>
      </c>
      <c r="H16" s="20">
        <v>312</v>
      </c>
      <c r="I16" s="20">
        <v>39</v>
      </c>
      <c r="J16" s="20">
        <v>307</v>
      </c>
      <c r="K16" s="20">
        <v>34</v>
      </c>
      <c r="L16" s="20" t="s">
        <v>33</v>
      </c>
      <c r="M16" s="20">
        <v>400</v>
      </c>
      <c r="N16" s="20">
        <v>0.5</v>
      </c>
      <c r="O16" s="27">
        <v>25.2</v>
      </c>
      <c r="P16" s="20">
        <v>1200000</v>
      </c>
      <c r="Q16" s="17"/>
    </row>
    <row r="17" spans="1:17" x14ac:dyDescent="0.3">
      <c r="A17" s="14">
        <v>44939</v>
      </c>
      <c r="B17" s="20">
        <v>105130</v>
      </c>
      <c r="C17" s="27">
        <v>105.13</v>
      </c>
      <c r="D17" s="20">
        <v>7.24</v>
      </c>
      <c r="E17" s="20">
        <v>7.01</v>
      </c>
      <c r="F17" s="20">
        <v>135</v>
      </c>
      <c r="G17" s="20">
        <v>27</v>
      </c>
      <c r="H17" s="20">
        <v>320</v>
      </c>
      <c r="I17" s="20">
        <v>41</v>
      </c>
      <c r="J17" s="20">
        <v>290</v>
      </c>
      <c r="K17" s="20">
        <v>37</v>
      </c>
      <c r="L17" s="20" t="s">
        <v>33</v>
      </c>
      <c r="M17" s="20">
        <v>500</v>
      </c>
      <c r="N17" s="20">
        <v>0.5</v>
      </c>
      <c r="O17" s="27">
        <v>24.79</v>
      </c>
      <c r="P17" s="20">
        <v>1300000</v>
      </c>
      <c r="Q17" s="17"/>
    </row>
    <row r="18" spans="1:17" x14ac:dyDescent="0.3">
      <c r="A18" s="14">
        <v>44940</v>
      </c>
      <c r="B18" s="20">
        <v>108030</v>
      </c>
      <c r="C18" s="27">
        <v>108.03</v>
      </c>
      <c r="D18" s="20">
        <v>7.13</v>
      </c>
      <c r="E18" s="20">
        <v>7.16</v>
      </c>
      <c r="F18" s="20">
        <v>120</v>
      </c>
      <c r="G18" s="20">
        <v>29</v>
      </c>
      <c r="H18" s="20">
        <v>336</v>
      </c>
      <c r="I18" s="20">
        <v>40</v>
      </c>
      <c r="J18" s="20">
        <v>305</v>
      </c>
      <c r="K18" s="20">
        <v>38</v>
      </c>
      <c r="L18" s="20" t="s">
        <v>33</v>
      </c>
      <c r="M18" s="20">
        <v>700</v>
      </c>
      <c r="N18" s="20">
        <v>0.4</v>
      </c>
      <c r="O18" s="27">
        <v>24.52</v>
      </c>
      <c r="P18" s="20">
        <v>1400000</v>
      </c>
      <c r="Q18" s="17"/>
    </row>
    <row r="19" spans="1:17" x14ac:dyDescent="0.3">
      <c r="A19" s="14">
        <v>44941</v>
      </c>
      <c r="B19" s="20">
        <v>114270</v>
      </c>
      <c r="C19" s="27">
        <v>114.27</v>
      </c>
      <c r="D19" s="20">
        <v>7.28</v>
      </c>
      <c r="E19" s="20">
        <v>7.47</v>
      </c>
      <c r="F19" s="20">
        <v>130</v>
      </c>
      <c r="G19" s="20">
        <v>28</v>
      </c>
      <c r="H19" s="20">
        <v>348</v>
      </c>
      <c r="I19" s="20">
        <v>39</v>
      </c>
      <c r="J19" s="20">
        <v>306</v>
      </c>
      <c r="K19" s="20">
        <v>36</v>
      </c>
      <c r="L19" s="20" t="s">
        <v>33</v>
      </c>
      <c r="M19" s="20">
        <v>400</v>
      </c>
      <c r="N19" s="20">
        <v>0.5</v>
      </c>
      <c r="O19" s="27">
        <v>24.6</v>
      </c>
      <c r="P19" s="20">
        <v>1700000</v>
      </c>
      <c r="Q19" s="17"/>
    </row>
    <row r="20" spans="1:17" x14ac:dyDescent="0.3">
      <c r="A20" s="14">
        <v>44942</v>
      </c>
      <c r="B20" s="20">
        <v>110360</v>
      </c>
      <c r="C20" s="27">
        <v>110.36</v>
      </c>
      <c r="D20" s="20">
        <v>7.32</v>
      </c>
      <c r="E20" s="20">
        <v>7.49</v>
      </c>
      <c r="F20" s="20">
        <v>140</v>
      </c>
      <c r="G20" s="20">
        <v>27</v>
      </c>
      <c r="H20" s="20">
        <v>316</v>
      </c>
      <c r="I20" s="20">
        <v>40</v>
      </c>
      <c r="J20" s="20">
        <v>302</v>
      </c>
      <c r="K20" s="20">
        <v>35</v>
      </c>
      <c r="L20" s="20" t="s">
        <v>33</v>
      </c>
      <c r="M20" s="20">
        <v>600</v>
      </c>
      <c r="N20" s="20">
        <v>0.4</v>
      </c>
      <c r="O20" s="27">
        <v>25.23</v>
      </c>
      <c r="P20" s="20">
        <v>1200000</v>
      </c>
      <c r="Q20" s="17"/>
    </row>
    <row r="21" spans="1:17" x14ac:dyDescent="0.3">
      <c r="A21" s="14">
        <v>44943</v>
      </c>
      <c r="B21" s="20">
        <v>121680</v>
      </c>
      <c r="C21" s="27">
        <v>121.68</v>
      </c>
      <c r="D21" s="20">
        <v>7.11</v>
      </c>
      <c r="E21" s="20">
        <v>7.06</v>
      </c>
      <c r="F21" s="20">
        <v>135</v>
      </c>
      <c r="G21" s="20">
        <v>26</v>
      </c>
      <c r="H21" s="20">
        <v>336</v>
      </c>
      <c r="I21" s="20">
        <v>43</v>
      </c>
      <c r="J21" s="20">
        <v>305</v>
      </c>
      <c r="K21" s="20">
        <v>29</v>
      </c>
      <c r="L21" s="20" t="s">
        <v>33</v>
      </c>
      <c r="M21" s="20">
        <v>500</v>
      </c>
      <c r="N21" s="20">
        <v>0.5</v>
      </c>
      <c r="O21" s="27">
        <v>25.33</v>
      </c>
      <c r="P21" s="20">
        <v>1400000</v>
      </c>
      <c r="Q21" s="17"/>
    </row>
    <row r="22" spans="1:17" x14ac:dyDescent="0.3">
      <c r="A22" s="14">
        <v>44944</v>
      </c>
      <c r="B22" s="20">
        <v>119190</v>
      </c>
      <c r="C22" s="27">
        <v>119.19</v>
      </c>
      <c r="D22" s="20">
        <v>7.33</v>
      </c>
      <c r="E22" s="20">
        <v>7.77</v>
      </c>
      <c r="F22" s="20">
        <v>120</v>
      </c>
      <c r="G22" s="20">
        <v>27</v>
      </c>
      <c r="H22" s="20">
        <v>352</v>
      </c>
      <c r="I22" s="20">
        <v>39</v>
      </c>
      <c r="J22" s="20">
        <v>309</v>
      </c>
      <c r="K22" s="20">
        <v>36</v>
      </c>
      <c r="L22" s="20" t="s">
        <v>33</v>
      </c>
      <c r="M22" s="20">
        <v>700</v>
      </c>
      <c r="N22" s="20">
        <v>0.4</v>
      </c>
      <c r="O22" s="27">
        <v>25.2</v>
      </c>
      <c r="P22" s="20">
        <v>1300000</v>
      </c>
      <c r="Q22" s="17"/>
    </row>
    <row r="23" spans="1:17" x14ac:dyDescent="0.3">
      <c r="A23" s="14">
        <v>44945</v>
      </c>
      <c r="B23" s="20">
        <v>115830</v>
      </c>
      <c r="C23" s="27">
        <v>115.83</v>
      </c>
      <c r="D23" s="20">
        <v>7.28</v>
      </c>
      <c r="E23" s="20">
        <v>7.72</v>
      </c>
      <c r="F23" s="20">
        <v>125</v>
      </c>
      <c r="G23" s="20">
        <v>28</v>
      </c>
      <c r="H23" s="20">
        <v>320</v>
      </c>
      <c r="I23" s="20">
        <v>40</v>
      </c>
      <c r="J23" s="20">
        <v>301</v>
      </c>
      <c r="K23" s="20">
        <v>35</v>
      </c>
      <c r="L23" s="20" t="s">
        <v>33</v>
      </c>
      <c r="M23" s="20">
        <v>400</v>
      </c>
      <c r="N23" s="20">
        <v>0.5</v>
      </c>
      <c r="O23" s="27">
        <v>24.97</v>
      </c>
      <c r="P23" s="20">
        <v>1700000</v>
      </c>
      <c r="Q23" s="17"/>
    </row>
    <row r="24" spans="1:17" x14ac:dyDescent="0.3">
      <c r="A24" s="14">
        <v>20</v>
      </c>
      <c r="B24" s="20">
        <v>118610</v>
      </c>
      <c r="C24" s="27">
        <v>118.61</v>
      </c>
      <c r="D24" s="20">
        <v>7.34</v>
      </c>
      <c r="E24" s="20">
        <v>7.78</v>
      </c>
      <c r="F24" s="20">
        <v>120</v>
      </c>
      <c r="G24" s="20">
        <v>29</v>
      </c>
      <c r="H24" s="20">
        <v>332</v>
      </c>
      <c r="I24" s="20">
        <v>43</v>
      </c>
      <c r="J24" s="20">
        <v>311</v>
      </c>
      <c r="K24" s="20">
        <v>38</v>
      </c>
      <c r="L24" s="20" t="s">
        <v>33</v>
      </c>
      <c r="M24" s="20">
        <v>800</v>
      </c>
      <c r="N24" s="20">
        <v>0.4</v>
      </c>
      <c r="O24" s="27">
        <v>25.12</v>
      </c>
      <c r="P24" s="20">
        <v>1400000</v>
      </c>
      <c r="Q24" s="17"/>
    </row>
    <row r="25" spans="1:17" x14ac:dyDescent="0.3">
      <c r="A25" s="14">
        <v>44947</v>
      </c>
      <c r="B25" s="20">
        <v>113280</v>
      </c>
      <c r="C25" s="27">
        <v>113.28</v>
      </c>
      <c r="D25" s="20">
        <v>7.32</v>
      </c>
      <c r="E25" s="20">
        <v>7.75</v>
      </c>
      <c r="F25" s="20">
        <v>140</v>
      </c>
      <c r="G25" s="20">
        <v>28</v>
      </c>
      <c r="H25" s="20">
        <v>348</v>
      </c>
      <c r="I25" s="20">
        <v>42</v>
      </c>
      <c r="J25" s="20">
        <v>314</v>
      </c>
      <c r="K25" s="20">
        <v>38</v>
      </c>
      <c r="L25" s="20" t="s">
        <v>33</v>
      </c>
      <c r="M25" s="20">
        <v>500</v>
      </c>
      <c r="N25" s="20">
        <v>0.5</v>
      </c>
      <c r="O25" s="27">
        <v>24.97</v>
      </c>
      <c r="P25" s="20">
        <v>1700000</v>
      </c>
      <c r="Q25" s="17"/>
    </row>
    <row r="26" spans="1:17" x14ac:dyDescent="0.3">
      <c r="A26" s="14">
        <v>44948</v>
      </c>
      <c r="B26" s="20">
        <v>117400</v>
      </c>
      <c r="C26" s="27">
        <v>117.4</v>
      </c>
      <c r="D26" s="20">
        <v>7.11</v>
      </c>
      <c r="E26" s="20">
        <v>7.25</v>
      </c>
      <c r="F26" s="20">
        <v>145</v>
      </c>
      <c r="G26" s="20">
        <v>29</v>
      </c>
      <c r="H26" s="20">
        <v>312</v>
      </c>
      <c r="I26" s="20">
        <v>41</v>
      </c>
      <c r="J26" s="20">
        <v>302</v>
      </c>
      <c r="K26" s="20">
        <v>36</v>
      </c>
      <c r="L26" s="20" t="s">
        <v>33</v>
      </c>
      <c r="M26" s="20">
        <v>700</v>
      </c>
      <c r="N26" s="20">
        <v>0.4</v>
      </c>
      <c r="O26" s="27">
        <v>25.08</v>
      </c>
      <c r="P26" s="20">
        <v>1300000</v>
      </c>
      <c r="Q26" s="17"/>
    </row>
    <row r="27" spans="1:17" x14ac:dyDescent="0.3">
      <c r="A27" s="14">
        <v>44949</v>
      </c>
      <c r="B27" s="20">
        <v>120470</v>
      </c>
      <c r="C27" s="27">
        <v>120.47</v>
      </c>
      <c r="D27" s="20">
        <v>7.32</v>
      </c>
      <c r="E27" s="20">
        <v>7.27</v>
      </c>
      <c r="F27" s="20">
        <v>140</v>
      </c>
      <c r="G27" s="20">
        <v>27</v>
      </c>
      <c r="H27" s="20">
        <v>328</v>
      </c>
      <c r="I27" s="20">
        <v>40</v>
      </c>
      <c r="J27" s="20">
        <v>306</v>
      </c>
      <c r="K27" s="20">
        <v>37</v>
      </c>
      <c r="L27" s="20" t="s">
        <v>33</v>
      </c>
      <c r="M27" s="20">
        <v>600</v>
      </c>
      <c r="N27" s="20">
        <v>0.5</v>
      </c>
      <c r="O27" s="27">
        <v>24.27</v>
      </c>
      <c r="P27" s="20">
        <v>1400000</v>
      </c>
      <c r="Q27" s="17"/>
    </row>
    <row r="28" spans="1:17" x14ac:dyDescent="0.3">
      <c r="A28" s="14">
        <v>44950</v>
      </c>
      <c r="B28" s="20">
        <v>120340</v>
      </c>
      <c r="C28" s="27">
        <v>120.34</v>
      </c>
      <c r="D28" s="20">
        <v>7.34</v>
      </c>
      <c r="E28" s="20">
        <v>7.29</v>
      </c>
      <c r="F28" s="20">
        <v>145</v>
      </c>
      <c r="G28" s="20">
        <v>29</v>
      </c>
      <c r="H28" s="20">
        <v>336</v>
      </c>
      <c r="I28" s="20">
        <v>42</v>
      </c>
      <c r="J28" s="20">
        <v>302</v>
      </c>
      <c r="K28" s="20">
        <v>38</v>
      </c>
      <c r="L28" s="20" t="s">
        <v>33</v>
      </c>
      <c r="M28" s="20">
        <v>800</v>
      </c>
      <c r="N28" s="20">
        <v>0.4</v>
      </c>
      <c r="O28" s="27">
        <v>24.6</v>
      </c>
      <c r="P28" s="20">
        <v>1700000</v>
      </c>
      <c r="Q28" s="17"/>
    </row>
    <row r="29" spans="1:17" x14ac:dyDescent="0.3">
      <c r="A29" s="14">
        <v>44951</v>
      </c>
      <c r="B29" s="20">
        <v>117600</v>
      </c>
      <c r="C29" s="27">
        <v>117.6</v>
      </c>
      <c r="D29" s="20">
        <v>7.19</v>
      </c>
      <c r="E29" s="20">
        <v>7.32</v>
      </c>
      <c r="F29" s="20">
        <v>130</v>
      </c>
      <c r="G29" s="20">
        <v>27</v>
      </c>
      <c r="H29" s="20">
        <v>340</v>
      </c>
      <c r="I29" s="20">
        <v>41</v>
      </c>
      <c r="J29" s="20">
        <v>305</v>
      </c>
      <c r="K29" s="20">
        <v>37</v>
      </c>
      <c r="L29" s="20" t="s">
        <v>33</v>
      </c>
      <c r="M29" s="20">
        <v>700</v>
      </c>
      <c r="N29" s="20">
        <v>0.5</v>
      </c>
      <c r="O29" s="27">
        <v>25.3</v>
      </c>
      <c r="P29" s="20">
        <v>1400000</v>
      </c>
      <c r="Q29" s="17"/>
    </row>
    <row r="30" spans="1:17" x14ac:dyDescent="0.3">
      <c r="A30" s="14">
        <v>44952</v>
      </c>
      <c r="B30" s="20">
        <v>118710</v>
      </c>
      <c r="C30" s="27">
        <v>118.71</v>
      </c>
      <c r="D30" s="20">
        <v>7.21</v>
      </c>
      <c r="E30" s="20">
        <v>7.28</v>
      </c>
      <c r="F30" s="20">
        <v>140</v>
      </c>
      <c r="G30" s="20">
        <v>27</v>
      </c>
      <c r="H30" s="20">
        <v>348</v>
      </c>
      <c r="I30" s="20">
        <v>39</v>
      </c>
      <c r="J30" s="20">
        <v>309</v>
      </c>
      <c r="K30" s="20">
        <v>36</v>
      </c>
      <c r="L30" s="20" t="s">
        <v>33</v>
      </c>
      <c r="M30" s="20">
        <v>500</v>
      </c>
      <c r="N30" s="20">
        <v>0.3</v>
      </c>
      <c r="O30" s="27">
        <v>25.3</v>
      </c>
      <c r="P30" s="20">
        <v>1300000</v>
      </c>
      <c r="Q30" s="17"/>
    </row>
    <row r="31" spans="1:17" x14ac:dyDescent="0.3">
      <c r="A31" s="14">
        <v>44953</v>
      </c>
      <c r="B31" s="20">
        <v>177070</v>
      </c>
      <c r="C31" s="27">
        <v>117.07</v>
      </c>
      <c r="D31" s="20">
        <v>7.18</v>
      </c>
      <c r="E31" s="20">
        <v>7.3</v>
      </c>
      <c r="F31" s="20">
        <v>130</v>
      </c>
      <c r="G31" s="20">
        <v>29</v>
      </c>
      <c r="H31" s="20">
        <v>340</v>
      </c>
      <c r="I31" s="20">
        <v>40</v>
      </c>
      <c r="J31" s="20">
        <v>313</v>
      </c>
      <c r="K31" s="20">
        <v>35</v>
      </c>
      <c r="L31" s="20" t="s">
        <v>33</v>
      </c>
      <c r="M31" s="20">
        <v>600</v>
      </c>
      <c r="N31" s="20">
        <v>0.5</v>
      </c>
      <c r="O31" s="27">
        <v>24.63</v>
      </c>
      <c r="P31" s="20">
        <v>1200000</v>
      </c>
      <c r="Q31" s="17"/>
    </row>
    <row r="32" spans="1:17" x14ac:dyDescent="0.3">
      <c r="A32" s="14">
        <v>44954</v>
      </c>
      <c r="B32" s="20">
        <v>188520</v>
      </c>
      <c r="C32" s="27">
        <v>118.52</v>
      </c>
      <c r="D32" s="20">
        <v>7.12</v>
      </c>
      <c r="E32" s="20">
        <v>7.33</v>
      </c>
      <c r="F32" s="20">
        <v>140</v>
      </c>
      <c r="G32" s="20">
        <v>28</v>
      </c>
      <c r="H32" s="20">
        <v>344</v>
      </c>
      <c r="I32" s="20">
        <v>41</v>
      </c>
      <c r="J32" s="20">
        <v>315</v>
      </c>
      <c r="K32" s="20">
        <v>36</v>
      </c>
      <c r="L32" s="20" t="s">
        <v>33</v>
      </c>
      <c r="M32" s="20">
        <v>800</v>
      </c>
      <c r="N32" s="20">
        <v>0.4</v>
      </c>
      <c r="O32" s="27">
        <v>25.17</v>
      </c>
      <c r="P32" s="20">
        <v>1700000</v>
      </c>
      <c r="Q32" s="17"/>
    </row>
    <row r="33" spans="1:18" x14ac:dyDescent="0.3">
      <c r="A33" s="14">
        <v>44955</v>
      </c>
      <c r="B33" s="20">
        <v>119790</v>
      </c>
      <c r="C33" s="27">
        <v>119.79</v>
      </c>
      <c r="D33" s="20">
        <v>7.26</v>
      </c>
      <c r="E33" s="20">
        <v>7.31</v>
      </c>
      <c r="F33" s="20">
        <v>120</v>
      </c>
      <c r="G33" s="20">
        <v>26</v>
      </c>
      <c r="H33" s="20">
        <v>352</v>
      </c>
      <c r="I33" s="20">
        <v>43</v>
      </c>
      <c r="J33" s="20">
        <v>305</v>
      </c>
      <c r="K33" s="20">
        <v>38</v>
      </c>
      <c r="L33" s="20" t="s">
        <v>33</v>
      </c>
      <c r="M33" s="20">
        <v>700</v>
      </c>
      <c r="N33" s="20">
        <v>0.3</v>
      </c>
      <c r="O33" s="27">
        <v>25.2</v>
      </c>
      <c r="P33" s="20">
        <v>1300000</v>
      </c>
      <c r="Q33" s="17"/>
    </row>
    <row r="34" spans="1:18" x14ac:dyDescent="0.3">
      <c r="A34" s="14">
        <v>44956</v>
      </c>
      <c r="B34" s="20">
        <v>122410</v>
      </c>
      <c r="C34" s="27">
        <v>122.41</v>
      </c>
      <c r="D34" s="20">
        <v>7.25</v>
      </c>
      <c r="E34" s="20">
        <v>7.32</v>
      </c>
      <c r="F34" s="20">
        <v>125</v>
      </c>
      <c r="G34" s="20">
        <v>29</v>
      </c>
      <c r="H34" s="20">
        <v>332</v>
      </c>
      <c r="I34" s="20">
        <v>40</v>
      </c>
      <c r="J34" s="20">
        <v>307</v>
      </c>
      <c r="K34" s="20">
        <v>40</v>
      </c>
      <c r="L34" s="20" t="s">
        <v>33</v>
      </c>
      <c r="M34" s="20">
        <v>600</v>
      </c>
      <c r="N34" s="20">
        <v>0.5</v>
      </c>
      <c r="O34" s="27">
        <v>25.12</v>
      </c>
      <c r="P34" s="20">
        <v>1200000</v>
      </c>
      <c r="Q34" s="17"/>
    </row>
    <row r="35" spans="1:18" ht="15" thickBot="1" x14ac:dyDescent="0.35">
      <c r="A35" s="14">
        <v>44957</v>
      </c>
      <c r="B35" s="20">
        <v>122730</v>
      </c>
      <c r="C35" s="27">
        <v>122.73</v>
      </c>
      <c r="D35" s="20">
        <v>7.34</v>
      </c>
      <c r="E35" s="20">
        <v>7.3</v>
      </c>
      <c r="F35" s="20">
        <v>130</v>
      </c>
      <c r="G35" s="20">
        <v>27</v>
      </c>
      <c r="H35" s="20">
        <v>340</v>
      </c>
      <c r="I35" s="20">
        <v>43</v>
      </c>
      <c r="J35" s="20">
        <v>310</v>
      </c>
      <c r="K35" s="20">
        <v>37</v>
      </c>
      <c r="L35" s="20" t="s">
        <v>33</v>
      </c>
      <c r="M35" s="20">
        <v>400</v>
      </c>
      <c r="N35" s="20">
        <v>0.5</v>
      </c>
      <c r="O35" s="27">
        <v>25.1</v>
      </c>
      <c r="P35" s="20">
        <v>1700000</v>
      </c>
      <c r="Q35" s="17"/>
    </row>
    <row r="36" spans="1:18" ht="15" thickBot="1" x14ac:dyDescent="0.35">
      <c r="A36" s="11" t="s">
        <v>28</v>
      </c>
      <c r="B36" s="18">
        <f>AVERAGE(B5:B35)</f>
        <v>118401.6129032258</v>
      </c>
      <c r="C36" s="18">
        <f t="shared" ref="C36:P36" si="0">AVERAGE(C5:C35)</f>
        <v>114.20483870967743</v>
      </c>
      <c r="D36" s="18">
        <f t="shared" si="0"/>
        <v>7.2629032258064523</v>
      </c>
      <c r="E36" s="18">
        <f t="shared" si="0"/>
        <v>7.3470967741935489</v>
      </c>
      <c r="F36" s="18">
        <f t="shared" si="0"/>
        <v>133.06451612903226</v>
      </c>
      <c r="G36" s="18">
        <f t="shared" si="0"/>
        <v>27.64516129032258</v>
      </c>
      <c r="H36" s="18">
        <f t="shared" si="0"/>
        <v>337.03225806451616</v>
      </c>
      <c r="I36" s="18">
        <f t="shared" si="0"/>
        <v>40.741935483870968</v>
      </c>
      <c r="J36" s="18">
        <f>AVERAGE(J5:J35)</f>
        <v>306.54838709677421</v>
      </c>
      <c r="K36" s="18">
        <f t="shared" si="0"/>
        <v>35.161290322580648</v>
      </c>
      <c r="L36" s="18" t="s">
        <v>33</v>
      </c>
      <c r="M36" s="18">
        <f t="shared" si="0"/>
        <v>612.90322580645159</v>
      </c>
      <c r="N36" s="18">
        <f t="shared" si="0"/>
        <v>0.44838709677419369</v>
      </c>
      <c r="O36" s="18">
        <f t="shared" si="0"/>
        <v>24.933548387096774</v>
      </c>
      <c r="P36" s="18">
        <f t="shared" si="0"/>
        <v>1425806.4516129033</v>
      </c>
      <c r="Q36" s="13"/>
    </row>
    <row r="37" spans="1:18" x14ac:dyDescent="0.3">
      <c r="C37" s="28">
        <f>SUM(C5:C35)</f>
        <v>3540.3500000000004</v>
      </c>
    </row>
    <row r="41" spans="1:18" ht="40.799999999999997" customHeight="1" x14ac:dyDescent="0.3">
      <c r="A41" s="31" t="s">
        <v>29</v>
      </c>
      <c r="B41" s="31"/>
      <c r="C41" s="31" t="s">
        <v>30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3" spans="1:18" x14ac:dyDescent="0.3">
      <c r="A43" s="15" t="s">
        <v>31</v>
      </c>
      <c r="B43" s="16">
        <f>MIN(B5:B35)</f>
        <v>103650</v>
      </c>
      <c r="C43" s="16">
        <f t="shared" ref="C43:P43" si="1">MIN(C5:C35)</f>
        <v>103.65</v>
      </c>
      <c r="D43" s="16">
        <f t="shared" si="1"/>
        <v>7.11</v>
      </c>
      <c r="E43" s="16">
        <f t="shared" si="1"/>
        <v>7.01</v>
      </c>
      <c r="F43" s="16">
        <f t="shared" si="1"/>
        <v>120</v>
      </c>
      <c r="G43" s="16">
        <f t="shared" si="1"/>
        <v>25</v>
      </c>
      <c r="H43" s="16">
        <f t="shared" si="1"/>
        <v>312</v>
      </c>
      <c r="I43" s="16">
        <f t="shared" si="1"/>
        <v>38</v>
      </c>
      <c r="J43" s="16">
        <f t="shared" si="1"/>
        <v>290</v>
      </c>
      <c r="K43" s="16">
        <f t="shared" si="1"/>
        <v>26</v>
      </c>
      <c r="L43" s="16"/>
      <c r="M43" s="16">
        <f t="shared" si="1"/>
        <v>400</v>
      </c>
      <c r="N43" s="16">
        <f t="shared" si="1"/>
        <v>0.3</v>
      </c>
      <c r="O43" s="16">
        <f t="shared" si="1"/>
        <v>24.27</v>
      </c>
      <c r="P43" s="16">
        <f t="shared" si="1"/>
        <v>1200000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MAX(B5:B35)</f>
        <v>188520</v>
      </c>
      <c r="C45" s="16">
        <f t="shared" ref="C45:P45" si="2">MAX(C5:C35)</f>
        <v>122.73</v>
      </c>
      <c r="D45" s="16">
        <f t="shared" si="2"/>
        <v>7.34</v>
      </c>
      <c r="E45" s="16">
        <f t="shared" si="2"/>
        <v>7.78</v>
      </c>
      <c r="F45" s="16">
        <f t="shared" si="2"/>
        <v>145</v>
      </c>
      <c r="G45" s="16">
        <f t="shared" si="2"/>
        <v>30</v>
      </c>
      <c r="H45" s="16">
        <f t="shared" si="2"/>
        <v>356</v>
      </c>
      <c r="I45" s="16">
        <f t="shared" si="2"/>
        <v>45</v>
      </c>
      <c r="J45" s="16">
        <f t="shared" si="2"/>
        <v>315</v>
      </c>
      <c r="K45" s="16">
        <f t="shared" si="2"/>
        <v>40</v>
      </c>
      <c r="L45" s="16"/>
      <c r="M45" s="16">
        <f t="shared" si="2"/>
        <v>800</v>
      </c>
      <c r="N45" s="16">
        <f t="shared" si="2"/>
        <v>0.5</v>
      </c>
      <c r="O45" s="16">
        <f t="shared" si="2"/>
        <v>25.33</v>
      </c>
      <c r="P45" s="16">
        <f t="shared" si="2"/>
        <v>1700000</v>
      </c>
      <c r="Q45" s="16"/>
      <c r="R45" s="16"/>
    </row>
  </sheetData>
  <mergeCells count="12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topLeftCell="A27" workbookViewId="0">
      <selection activeCell="A34" sqref="A34:XFD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9" ht="91.2" customHeight="1" thickBot="1" x14ac:dyDescent="0.35">
      <c r="A2" s="35" t="s">
        <v>1</v>
      </c>
      <c r="B2" s="37" t="s">
        <v>25</v>
      </c>
      <c r="C2" s="52"/>
      <c r="D2" s="39" t="s">
        <v>3</v>
      </c>
      <c r="E2" s="39"/>
      <c r="F2" s="40" t="s">
        <v>4</v>
      </c>
      <c r="G2" s="41"/>
      <c r="H2" s="42" t="s">
        <v>5</v>
      </c>
      <c r="I2" s="43"/>
      <c r="J2" s="44" t="s">
        <v>6</v>
      </c>
      <c r="K2" s="41"/>
      <c r="L2" s="45" t="s">
        <v>7</v>
      </c>
      <c r="M2" s="41"/>
      <c r="N2" s="1" t="s">
        <v>8</v>
      </c>
      <c r="O2" s="45" t="s">
        <v>9</v>
      </c>
      <c r="P2" s="46"/>
      <c r="Q2" s="47" t="s">
        <v>10</v>
      </c>
    </row>
    <row r="3" spans="1:19" ht="66.599999999999994" thickBot="1" x14ac:dyDescent="0.35">
      <c r="A3" s="36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48"/>
    </row>
    <row r="4" spans="1:19" x14ac:dyDescent="0.3">
      <c r="A4" s="14">
        <v>44927</v>
      </c>
      <c r="B4" s="19">
        <v>76900</v>
      </c>
      <c r="C4" s="29">
        <v>76.900000000000006</v>
      </c>
      <c r="D4" s="29">
        <v>7.4</v>
      </c>
      <c r="E4" s="29">
        <v>7.56</v>
      </c>
      <c r="F4" s="19">
        <v>130</v>
      </c>
      <c r="G4" s="19">
        <v>16</v>
      </c>
      <c r="H4" s="19">
        <v>328</v>
      </c>
      <c r="I4" s="19">
        <v>40</v>
      </c>
      <c r="J4" s="19">
        <v>305</v>
      </c>
      <c r="K4" s="19">
        <v>24</v>
      </c>
      <c r="L4" s="22" t="s">
        <v>33</v>
      </c>
      <c r="M4" s="19">
        <v>400</v>
      </c>
      <c r="N4" s="19">
        <v>0.2</v>
      </c>
      <c r="O4" s="29">
        <v>23.23</v>
      </c>
      <c r="P4" s="19">
        <v>1700000</v>
      </c>
      <c r="Q4" s="17"/>
    </row>
    <row r="5" spans="1:19" x14ac:dyDescent="0.3">
      <c r="A5" s="14">
        <v>44928</v>
      </c>
      <c r="B5" s="20">
        <v>83600</v>
      </c>
      <c r="C5" s="27">
        <v>83.6</v>
      </c>
      <c r="D5" s="27">
        <v>7.39</v>
      </c>
      <c r="E5" s="27">
        <v>7.61</v>
      </c>
      <c r="F5" s="20">
        <v>135</v>
      </c>
      <c r="G5" s="20">
        <v>17</v>
      </c>
      <c r="H5" s="20">
        <v>312</v>
      </c>
      <c r="I5" s="20">
        <v>44</v>
      </c>
      <c r="J5" s="20">
        <v>286</v>
      </c>
      <c r="K5" s="20">
        <v>26</v>
      </c>
      <c r="L5" s="20" t="s">
        <v>33</v>
      </c>
      <c r="M5" s="20">
        <v>500</v>
      </c>
      <c r="N5" s="20">
        <v>0.3</v>
      </c>
      <c r="O5" s="29">
        <v>25.21</v>
      </c>
      <c r="P5" s="19">
        <v>1400000</v>
      </c>
      <c r="Q5" s="17"/>
    </row>
    <row r="6" spans="1:19" x14ac:dyDescent="0.3">
      <c r="A6" s="14">
        <v>44929</v>
      </c>
      <c r="B6" s="20">
        <v>75430</v>
      </c>
      <c r="C6" s="20">
        <v>75.430000000000007</v>
      </c>
      <c r="D6" s="27">
        <v>7.27</v>
      </c>
      <c r="E6" s="27">
        <v>7.59</v>
      </c>
      <c r="F6" s="20">
        <v>130</v>
      </c>
      <c r="G6" s="20">
        <v>16</v>
      </c>
      <c r="H6" s="20">
        <v>324</v>
      </c>
      <c r="I6" s="20">
        <v>48</v>
      </c>
      <c r="J6" s="20">
        <v>293</v>
      </c>
      <c r="K6" s="20">
        <v>29</v>
      </c>
      <c r="L6" s="20" t="s">
        <v>33</v>
      </c>
      <c r="M6" s="20">
        <v>700</v>
      </c>
      <c r="N6" s="20">
        <v>0.2</v>
      </c>
      <c r="O6" s="29">
        <v>23.47</v>
      </c>
      <c r="P6" s="19">
        <v>1700000</v>
      </c>
      <c r="Q6" s="17"/>
      <c r="S6" t="s">
        <v>34</v>
      </c>
    </row>
    <row r="7" spans="1:19" x14ac:dyDescent="0.3">
      <c r="A7" s="14">
        <v>44930</v>
      </c>
      <c r="B7" s="20">
        <v>79330</v>
      </c>
      <c r="C7" s="20">
        <v>79.33</v>
      </c>
      <c r="D7" s="27">
        <v>7.33</v>
      </c>
      <c r="E7" s="27">
        <v>7.6</v>
      </c>
      <c r="F7" s="20">
        <v>125</v>
      </c>
      <c r="G7" s="20">
        <v>19</v>
      </c>
      <c r="H7" s="20">
        <v>316</v>
      </c>
      <c r="I7" s="20">
        <v>44</v>
      </c>
      <c r="J7" s="20">
        <v>278</v>
      </c>
      <c r="K7" s="20">
        <v>25</v>
      </c>
      <c r="L7" s="20" t="s">
        <v>33</v>
      </c>
      <c r="M7" s="20">
        <v>600</v>
      </c>
      <c r="N7" s="20">
        <v>0.2</v>
      </c>
      <c r="O7" s="29">
        <v>23.43</v>
      </c>
      <c r="P7" s="19">
        <v>1300000</v>
      </c>
      <c r="Q7" s="17"/>
    </row>
    <row r="8" spans="1:19" x14ac:dyDescent="0.3">
      <c r="A8" s="14">
        <v>44931</v>
      </c>
      <c r="B8" s="20">
        <v>77910</v>
      </c>
      <c r="C8" s="20">
        <v>77.91</v>
      </c>
      <c r="D8" s="27">
        <v>7.27</v>
      </c>
      <c r="E8" s="27">
        <v>7.68</v>
      </c>
      <c r="F8" s="20">
        <v>130</v>
      </c>
      <c r="G8" s="20">
        <v>16</v>
      </c>
      <c r="H8" s="20">
        <v>324</v>
      </c>
      <c r="I8" s="20">
        <v>40</v>
      </c>
      <c r="J8" s="20">
        <v>298</v>
      </c>
      <c r="K8" s="20">
        <v>27</v>
      </c>
      <c r="L8" s="20" t="s">
        <v>33</v>
      </c>
      <c r="M8" s="20">
        <v>400</v>
      </c>
      <c r="N8" s="20">
        <v>0.3</v>
      </c>
      <c r="O8" s="29">
        <v>24.03</v>
      </c>
      <c r="P8" s="19">
        <v>1400000</v>
      </c>
      <c r="Q8" s="17"/>
    </row>
    <row r="9" spans="1:19" x14ac:dyDescent="0.3">
      <c r="A9" s="14">
        <v>44932</v>
      </c>
      <c r="B9" s="20">
        <v>80070</v>
      </c>
      <c r="C9" s="20">
        <v>80.069999999999993</v>
      </c>
      <c r="D9" s="27">
        <v>7.3</v>
      </c>
      <c r="E9" s="27">
        <v>7.69</v>
      </c>
      <c r="F9" s="20">
        <v>125</v>
      </c>
      <c r="G9" s="20">
        <v>18</v>
      </c>
      <c r="H9" s="20">
        <v>308</v>
      </c>
      <c r="I9" s="20">
        <v>44</v>
      </c>
      <c r="J9" s="20">
        <v>292</v>
      </c>
      <c r="K9" s="20">
        <v>24</v>
      </c>
      <c r="L9" s="20" t="s">
        <v>33</v>
      </c>
      <c r="M9" s="20">
        <v>500</v>
      </c>
      <c r="N9" s="20">
        <v>0.2</v>
      </c>
      <c r="O9" s="29">
        <v>22.82</v>
      </c>
      <c r="P9" s="19">
        <v>1700000</v>
      </c>
      <c r="Q9" s="17"/>
    </row>
    <row r="10" spans="1:19" x14ac:dyDescent="0.3">
      <c r="A10" s="14">
        <v>44933</v>
      </c>
      <c r="B10" s="20">
        <v>78840</v>
      </c>
      <c r="C10" s="20">
        <v>78.84</v>
      </c>
      <c r="D10" s="27">
        <v>7.34</v>
      </c>
      <c r="E10" s="27">
        <v>7.71</v>
      </c>
      <c r="F10" s="20">
        <v>135</v>
      </c>
      <c r="G10" s="20">
        <v>17</v>
      </c>
      <c r="H10" s="20">
        <v>324</v>
      </c>
      <c r="I10" s="20">
        <v>40</v>
      </c>
      <c r="J10" s="20">
        <v>288</v>
      </c>
      <c r="K10" s="20">
        <v>26</v>
      </c>
      <c r="L10" s="20" t="s">
        <v>33</v>
      </c>
      <c r="M10" s="20">
        <v>700</v>
      </c>
      <c r="N10" s="20">
        <v>0.2</v>
      </c>
      <c r="O10" s="27">
        <v>23.98</v>
      </c>
      <c r="P10" s="20">
        <v>1400000</v>
      </c>
      <c r="Q10" s="17"/>
    </row>
    <row r="11" spans="1:19" x14ac:dyDescent="0.3">
      <c r="A11" s="14">
        <v>44934</v>
      </c>
      <c r="B11" s="20">
        <v>77560</v>
      </c>
      <c r="C11" s="20">
        <v>77.56</v>
      </c>
      <c r="D11" s="27">
        <v>7.37</v>
      </c>
      <c r="E11" s="27">
        <v>7.67</v>
      </c>
      <c r="F11" s="20">
        <v>130</v>
      </c>
      <c r="G11" s="20">
        <v>18</v>
      </c>
      <c r="H11" s="20">
        <v>332</v>
      </c>
      <c r="I11" s="20">
        <v>44</v>
      </c>
      <c r="J11" s="20">
        <v>307</v>
      </c>
      <c r="K11" s="20">
        <v>28</v>
      </c>
      <c r="L11" s="20" t="s">
        <v>33</v>
      </c>
      <c r="M11" s="20">
        <v>600</v>
      </c>
      <c r="N11" s="20">
        <v>0.3</v>
      </c>
      <c r="O11" s="27">
        <v>24.37</v>
      </c>
      <c r="P11" s="20">
        <v>1400000</v>
      </c>
      <c r="Q11" s="17"/>
    </row>
    <row r="12" spans="1:19" x14ac:dyDescent="0.3">
      <c r="A12" s="14">
        <v>44935</v>
      </c>
      <c r="B12" s="20">
        <v>75210</v>
      </c>
      <c r="C12" s="20">
        <v>75.209999999999994</v>
      </c>
      <c r="D12" s="27">
        <v>7.36</v>
      </c>
      <c r="E12" s="27">
        <v>7.68</v>
      </c>
      <c r="F12" s="20">
        <v>135</v>
      </c>
      <c r="G12" s="20">
        <v>17</v>
      </c>
      <c r="H12" s="20">
        <v>312</v>
      </c>
      <c r="I12" s="20">
        <v>48</v>
      </c>
      <c r="J12" s="20">
        <v>282</v>
      </c>
      <c r="K12" s="20">
        <v>27</v>
      </c>
      <c r="L12" s="20" t="s">
        <v>33</v>
      </c>
      <c r="M12" s="20">
        <v>400</v>
      </c>
      <c r="N12" s="20">
        <v>0.2</v>
      </c>
      <c r="O12" s="27">
        <v>24.45</v>
      </c>
      <c r="P12" s="20">
        <v>1300000</v>
      </c>
      <c r="Q12" s="17"/>
    </row>
    <row r="13" spans="1:19" x14ac:dyDescent="0.3">
      <c r="A13" s="14">
        <v>44936</v>
      </c>
      <c r="B13" s="20">
        <v>75750</v>
      </c>
      <c r="C13" s="20">
        <v>75.75</v>
      </c>
      <c r="D13" s="27">
        <v>7.32</v>
      </c>
      <c r="E13" s="27">
        <v>7.69</v>
      </c>
      <c r="F13" s="20">
        <v>130</v>
      </c>
      <c r="G13" s="20">
        <v>16</v>
      </c>
      <c r="H13" s="20">
        <v>336</v>
      </c>
      <c r="I13" s="20">
        <v>44</v>
      </c>
      <c r="J13" s="20">
        <v>304</v>
      </c>
      <c r="K13" s="20">
        <v>27</v>
      </c>
      <c r="L13" s="20" t="s">
        <v>33</v>
      </c>
      <c r="M13" s="20">
        <v>500</v>
      </c>
      <c r="N13" s="20">
        <v>0.3</v>
      </c>
      <c r="O13" s="27">
        <v>24.4</v>
      </c>
      <c r="P13" s="20">
        <v>1700000</v>
      </c>
      <c r="Q13" s="17"/>
    </row>
    <row r="14" spans="1:19" x14ac:dyDescent="0.3">
      <c r="A14" s="14">
        <v>44937</v>
      </c>
      <c r="B14" s="20">
        <v>77560</v>
      </c>
      <c r="C14" s="20">
        <v>77.56</v>
      </c>
      <c r="D14" s="27">
        <v>7.31</v>
      </c>
      <c r="E14" s="27">
        <v>7.67</v>
      </c>
      <c r="F14" s="20">
        <v>140</v>
      </c>
      <c r="G14" s="20">
        <v>18</v>
      </c>
      <c r="H14" s="20">
        <v>320</v>
      </c>
      <c r="I14" s="20">
        <v>40</v>
      </c>
      <c r="J14" s="20">
        <v>302</v>
      </c>
      <c r="K14" s="20">
        <v>28</v>
      </c>
      <c r="L14" s="20" t="s">
        <v>33</v>
      </c>
      <c r="M14" s="20">
        <v>600</v>
      </c>
      <c r="N14" s="20">
        <v>0.2</v>
      </c>
      <c r="O14" s="27">
        <v>23.06</v>
      </c>
      <c r="P14" s="20">
        <v>1400000</v>
      </c>
      <c r="Q14" s="17"/>
    </row>
    <row r="15" spans="1:19" x14ac:dyDescent="0.3">
      <c r="A15" s="14">
        <v>44938</v>
      </c>
      <c r="B15" s="20">
        <v>78580</v>
      </c>
      <c r="C15" s="20">
        <v>78.58</v>
      </c>
      <c r="D15" s="27">
        <v>7.41</v>
      </c>
      <c r="E15" s="27">
        <v>7.68</v>
      </c>
      <c r="F15" s="20">
        <v>135</v>
      </c>
      <c r="G15" s="20">
        <v>17</v>
      </c>
      <c r="H15" s="20">
        <v>328</v>
      </c>
      <c r="I15" s="20">
        <v>44</v>
      </c>
      <c r="J15" s="20">
        <v>298</v>
      </c>
      <c r="K15" s="20">
        <v>27</v>
      </c>
      <c r="L15" s="20" t="s">
        <v>33</v>
      </c>
      <c r="M15" s="20">
        <v>700</v>
      </c>
      <c r="N15" s="20">
        <v>0.2</v>
      </c>
      <c r="O15" s="27">
        <v>23.55</v>
      </c>
      <c r="P15" s="20">
        <v>1300000</v>
      </c>
      <c r="Q15" s="17"/>
    </row>
    <row r="16" spans="1:19" x14ac:dyDescent="0.3">
      <c r="A16" s="14">
        <v>44939</v>
      </c>
      <c r="B16" s="20">
        <v>81750</v>
      </c>
      <c r="C16" s="20">
        <v>81.75</v>
      </c>
      <c r="D16" s="27">
        <v>7.39</v>
      </c>
      <c r="E16" s="27">
        <v>7.71</v>
      </c>
      <c r="F16" s="20">
        <v>130</v>
      </c>
      <c r="G16" s="20">
        <v>18</v>
      </c>
      <c r="H16" s="20">
        <v>316</v>
      </c>
      <c r="I16" s="20">
        <v>40</v>
      </c>
      <c r="J16" s="20">
        <v>296</v>
      </c>
      <c r="K16" s="20">
        <v>25</v>
      </c>
      <c r="L16" s="20" t="s">
        <v>33</v>
      </c>
      <c r="M16" s="20">
        <v>500</v>
      </c>
      <c r="N16" s="20">
        <v>0.3</v>
      </c>
      <c r="O16" s="27">
        <v>23.81</v>
      </c>
      <c r="P16" s="20">
        <v>1700000</v>
      </c>
      <c r="Q16" s="17"/>
    </row>
    <row r="17" spans="1:17" x14ac:dyDescent="0.3">
      <c r="A17" s="14">
        <v>44940</v>
      </c>
      <c r="B17" s="20">
        <v>79990</v>
      </c>
      <c r="C17" s="20">
        <v>79.989999999999995</v>
      </c>
      <c r="D17" s="27">
        <v>7.36</v>
      </c>
      <c r="E17" s="27">
        <v>7.67</v>
      </c>
      <c r="F17" s="20">
        <v>140</v>
      </c>
      <c r="G17" s="20">
        <v>19</v>
      </c>
      <c r="H17" s="20">
        <v>320</v>
      </c>
      <c r="I17" s="20">
        <v>44</v>
      </c>
      <c r="J17" s="20">
        <v>301</v>
      </c>
      <c r="K17" s="20">
        <v>26</v>
      </c>
      <c r="L17" s="20" t="s">
        <v>33</v>
      </c>
      <c r="M17" s="20">
        <v>600</v>
      </c>
      <c r="N17" s="20">
        <v>0.3</v>
      </c>
      <c r="O17" s="27">
        <v>23.02</v>
      </c>
      <c r="P17" s="20">
        <v>1400000</v>
      </c>
      <c r="Q17" s="17"/>
    </row>
    <row r="18" spans="1:17" x14ac:dyDescent="0.3">
      <c r="A18" s="14">
        <v>44941</v>
      </c>
      <c r="B18" s="20">
        <v>79840</v>
      </c>
      <c r="C18" s="20">
        <v>79.84</v>
      </c>
      <c r="D18" s="27">
        <v>7.37</v>
      </c>
      <c r="E18" s="27">
        <v>7.67</v>
      </c>
      <c r="F18" s="20">
        <v>125</v>
      </c>
      <c r="G18" s="20">
        <v>16</v>
      </c>
      <c r="H18" s="20">
        <v>328</v>
      </c>
      <c r="I18" s="20">
        <v>48</v>
      </c>
      <c r="J18" s="20">
        <v>302</v>
      </c>
      <c r="K18" s="20">
        <v>27</v>
      </c>
      <c r="L18" s="20" t="s">
        <v>33</v>
      </c>
      <c r="M18" s="20">
        <v>500</v>
      </c>
      <c r="N18" s="20">
        <v>0.2</v>
      </c>
      <c r="O18" s="27">
        <v>24.37</v>
      </c>
      <c r="P18" s="20">
        <v>1300000</v>
      </c>
      <c r="Q18" s="17"/>
    </row>
    <row r="19" spans="1:17" x14ac:dyDescent="0.3">
      <c r="A19" s="14">
        <v>44942</v>
      </c>
      <c r="B19" s="20">
        <v>77260</v>
      </c>
      <c r="C19" s="20">
        <v>77.260000000000005</v>
      </c>
      <c r="D19" s="27">
        <v>7.27</v>
      </c>
      <c r="E19" s="27">
        <v>7.68</v>
      </c>
      <c r="F19" s="20">
        <v>140</v>
      </c>
      <c r="G19" s="20">
        <v>18</v>
      </c>
      <c r="H19" s="20">
        <v>324</v>
      </c>
      <c r="I19" s="20">
        <v>44</v>
      </c>
      <c r="J19" s="20">
        <v>294</v>
      </c>
      <c r="K19" s="20">
        <v>29</v>
      </c>
      <c r="L19" s="20" t="s">
        <v>33</v>
      </c>
      <c r="M19" s="20">
        <v>700</v>
      </c>
      <c r="N19" s="20">
        <v>0.2</v>
      </c>
      <c r="O19" s="27">
        <v>24.03</v>
      </c>
      <c r="P19" s="20">
        <v>1700000</v>
      </c>
      <c r="Q19" s="17"/>
    </row>
    <row r="20" spans="1:17" x14ac:dyDescent="0.3">
      <c r="A20" s="14">
        <v>44943</v>
      </c>
      <c r="B20" s="20">
        <v>79780</v>
      </c>
      <c r="C20" s="20">
        <v>79.78</v>
      </c>
      <c r="D20" s="27">
        <v>7.33</v>
      </c>
      <c r="E20" s="27">
        <v>7.76</v>
      </c>
      <c r="F20" s="20">
        <v>145</v>
      </c>
      <c r="G20" s="20">
        <v>19</v>
      </c>
      <c r="H20" s="20">
        <v>344</v>
      </c>
      <c r="I20" s="20">
        <v>48</v>
      </c>
      <c r="J20" s="20">
        <v>307</v>
      </c>
      <c r="K20" s="20">
        <v>28</v>
      </c>
      <c r="L20" s="20" t="s">
        <v>33</v>
      </c>
      <c r="M20" s="20">
        <v>600</v>
      </c>
      <c r="N20" s="20">
        <v>0.3</v>
      </c>
      <c r="O20" s="27">
        <v>25.76</v>
      </c>
      <c r="P20" s="20">
        <v>1400000</v>
      </c>
      <c r="Q20" s="17"/>
    </row>
    <row r="21" spans="1:17" x14ac:dyDescent="0.3">
      <c r="A21" s="14">
        <v>44944</v>
      </c>
      <c r="B21" s="20">
        <v>78560</v>
      </c>
      <c r="C21" s="20">
        <v>78.56</v>
      </c>
      <c r="D21" s="27">
        <v>7.41</v>
      </c>
      <c r="E21" s="27">
        <v>7.74</v>
      </c>
      <c r="F21" s="20">
        <v>135</v>
      </c>
      <c r="G21" s="20">
        <v>17</v>
      </c>
      <c r="H21" s="20">
        <v>312</v>
      </c>
      <c r="I21" s="20">
        <v>40</v>
      </c>
      <c r="J21" s="20">
        <v>278</v>
      </c>
      <c r="K21" s="20">
        <v>25</v>
      </c>
      <c r="L21" s="20" t="s">
        <v>33</v>
      </c>
      <c r="M21" s="20">
        <v>500</v>
      </c>
      <c r="N21" s="20">
        <v>0.2</v>
      </c>
      <c r="O21" s="27">
        <v>24.63</v>
      </c>
      <c r="P21" s="20">
        <v>1700000</v>
      </c>
      <c r="Q21" s="17"/>
    </row>
    <row r="22" spans="1:17" x14ac:dyDescent="0.3">
      <c r="A22" s="14">
        <v>44945</v>
      </c>
      <c r="B22" s="20">
        <v>79000</v>
      </c>
      <c r="C22" s="27">
        <v>79</v>
      </c>
      <c r="D22" s="27">
        <v>7.39</v>
      </c>
      <c r="E22" s="27">
        <v>7.66</v>
      </c>
      <c r="F22" s="20">
        <v>130</v>
      </c>
      <c r="G22" s="20">
        <v>18</v>
      </c>
      <c r="H22" s="20">
        <v>324</v>
      </c>
      <c r="I22" s="20">
        <v>44</v>
      </c>
      <c r="J22" s="20">
        <v>289</v>
      </c>
      <c r="K22" s="20">
        <v>27</v>
      </c>
      <c r="L22" s="20" t="s">
        <v>33</v>
      </c>
      <c r="M22" s="20">
        <v>400</v>
      </c>
      <c r="N22" s="20">
        <v>0.2</v>
      </c>
      <c r="O22" s="27">
        <v>23.77</v>
      </c>
      <c r="P22" s="20">
        <v>1300000</v>
      </c>
      <c r="Q22" s="17"/>
    </row>
    <row r="23" spans="1:17" x14ac:dyDescent="0.3">
      <c r="A23" s="14">
        <v>44946</v>
      </c>
      <c r="B23" s="20">
        <v>77020</v>
      </c>
      <c r="C23" s="20">
        <v>77.02</v>
      </c>
      <c r="D23" s="30">
        <v>7.38</v>
      </c>
      <c r="E23" s="27">
        <v>7.69</v>
      </c>
      <c r="F23" s="20">
        <v>125</v>
      </c>
      <c r="G23" s="20">
        <v>19</v>
      </c>
      <c r="H23" s="20">
        <v>336</v>
      </c>
      <c r="I23" s="20">
        <v>48</v>
      </c>
      <c r="J23" s="20">
        <v>302</v>
      </c>
      <c r="K23" s="20">
        <v>29</v>
      </c>
      <c r="L23" s="20" t="s">
        <v>33</v>
      </c>
      <c r="M23" s="20">
        <v>600</v>
      </c>
      <c r="N23" s="20">
        <v>0.3</v>
      </c>
      <c r="O23" s="27">
        <v>24.02</v>
      </c>
      <c r="P23" s="20">
        <v>1700000</v>
      </c>
      <c r="Q23" s="17"/>
    </row>
    <row r="24" spans="1:17" x14ac:dyDescent="0.3">
      <c r="A24" s="14">
        <v>44947</v>
      </c>
      <c r="B24" s="20">
        <v>88660</v>
      </c>
      <c r="C24" s="20">
        <v>88.66</v>
      </c>
      <c r="D24" s="27">
        <v>7.35</v>
      </c>
      <c r="E24" s="27">
        <v>7.43</v>
      </c>
      <c r="F24" s="20">
        <v>135</v>
      </c>
      <c r="G24" s="20">
        <v>18</v>
      </c>
      <c r="H24" s="20">
        <v>332</v>
      </c>
      <c r="I24" s="20">
        <v>44</v>
      </c>
      <c r="J24" s="20">
        <v>284</v>
      </c>
      <c r="K24" s="20">
        <v>25</v>
      </c>
      <c r="L24" s="20" t="s">
        <v>33</v>
      </c>
      <c r="M24" s="20">
        <v>500</v>
      </c>
      <c r="N24" s="20">
        <v>0.2</v>
      </c>
      <c r="O24" s="27">
        <v>22.25</v>
      </c>
      <c r="P24" s="20">
        <v>1400000</v>
      </c>
      <c r="Q24" s="17"/>
    </row>
    <row r="25" spans="1:17" x14ac:dyDescent="0.3">
      <c r="A25" s="14">
        <v>44948</v>
      </c>
      <c r="B25" s="20">
        <v>85290</v>
      </c>
      <c r="C25" s="20">
        <v>85.29</v>
      </c>
      <c r="D25" s="27">
        <v>7.28</v>
      </c>
      <c r="E25" s="27">
        <v>7.64</v>
      </c>
      <c r="F25" s="20">
        <v>145</v>
      </c>
      <c r="G25" s="20">
        <v>19</v>
      </c>
      <c r="H25" s="20">
        <v>344</v>
      </c>
      <c r="I25" s="20">
        <v>48</v>
      </c>
      <c r="J25" s="20">
        <v>315</v>
      </c>
      <c r="K25" s="20">
        <v>29</v>
      </c>
      <c r="L25" s="20" t="s">
        <v>33</v>
      </c>
      <c r="M25" s="20">
        <v>700</v>
      </c>
      <c r="N25" s="20">
        <v>0.3</v>
      </c>
      <c r="O25" s="27">
        <v>22.95</v>
      </c>
      <c r="P25" s="20">
        <v>1700000</v>
      </c>
      <c r="Q25" s="17"/>
    </row>
    <row r="26" spans="1:17" x14ac:dyDescent="0.3">
      <c r="A26" s="14">
        <v>44949</v>
      </c>
      <c r="B26" s="20">
        <v>80660</v>
      </c>
      <c r="C26" s="20">
        <v>80.66</v>
      </c>
      <c r="D26" s="27">
        <v>7.34</v>
      </c>
      <c r="E26" s="27">
        <v>7.63</v>
      </c>
      <c r="F26" s="20">
        <v>140</v>
      </c>
      <c r="G26" s="20">
        <v>18</v>
      </c>
      <c r="H26" s="20">
        <v>336</v>
      </c>
      <c r="I26" s="20">
        <v>44</v>
      </c>
      <c r="J26" s="20">
        <v>305</v>
      </c>
      <c r="K26" s="20">
        <v>26</v>
      </c>
      <c r="L26" s="20" t="s">
        <v>33</v>
      </c>
      <c r="M26" s="20">
        <v>600</v>
      </c>
      <c r="N26" s="20">
        <v>0.2</v>
      </c>
      <c r="O26" s="27">
        <v>23.99</v>
      </c>
      <c r="P26" s="20">
        <v>1400000</v>
      </c>
      <c r="Q26" s="17"/>
    </row>
    <row r="27" spans="1:17" x14ac:dyDescent="0.3">
      <c r="A27" s="14">
        <v>44950</v>
      </c>
      <c r="B27" s="20">
        <v>79280</v>
      </c>
      <c r="C27" s="20">
        <v>79.28</v>
      </c>
      <c r="D27" s="27">
        <v>7.32</v>
      </c>
      <c r="E27" s="27">
        <v>7.6</v>
      </c>
      <c r="F27" s="20">
        <v>135</v>
      </c>
      <c r="G27" s="20">
        <v>17</v>
      </c>
      <c r="H27" s="20">
        <v>316</v>
      </c>
      <c r="I27" s="20">
        <v>48</v>
      </c>
      <c r="J27" s="20">
        <v>297</v>
      </c>
      <c r="K27" s="20">
        <v>26</v>
      </c>
      <c r="L27" s="20" t="s">
        <v>33</v>
      </c>
      <c r="M27" s="20">
        <v>400</v>
      </c>
      <c r="N27" s="20">
        <v>0.2</v>
      </c>
      <c r="O27" s="27">
        <v>22.4</v>
      </c>
      <c r="P27" s="20">
        <v>1300000</v>
      </c>
      <c r="Q27" s="17"/>
    </row>
    <row r="28" spans="1:17" x14ac:dyDescent="0.3">
      <c r="A28" s="14">
        <v>44951</v>
      </c>
      <c r="B28" s="20">
        <v>84270</v>
      </c>
      <c r="C28" s="20">
        <v>84.27</v>
      </c>
      <c r="D28" s="27">
        <v>7.33</v>
      </c>
      <c r="E28" s="27">
        <v>7.51</v>
      </c>
      <c r="F28" s="20">
        <v>145</v>
      </c>
      <c r="G28" s="20">
        <v>18</v>
      </c>
      <c r="H28" s="20">
        <v>332</v>
      </c>
      <c r="I28" s="20">
        <v>44</v>
      </c>
      <c r="J28" s="20">
        <v>295</v>
      </c>
      <c r="K28" s="20">
        <v>29</v>
      </c>
      <c r="L28" s="20" t="s">
        <v>33</v>
      </c>
      <c r="M28" s="20">
        <v>500</v>
      </c>
      <c r="N28" s="20">
        <v>0.2</v>
      </c>
      <c r="O28" s="27">
        <v>25.72</v>
      </c>
      <c r="P28" s="20">
        <v>1400000</v>
      </c>
      <c r="Q28" s="17"/>
    </row>
    <row r="29" spans="1:17" x14ac:dyDescent="0.3">
      <c r="A29" s="14">
        <v>44952</v>
      </c>
      <c r="B29" s="20">
        <v>86550</v>
      </c>
      <c r="C29" s="20">
        <v>86.55</v>
      </c>
      <c r="D29" s="27">
        <v>7.39</v>
      </c>
      <c r="E29" s="27">
        <v>7.44</v>
      </c>
      <c r="F29" s="20">
        <v>140</v>
      </c>
      <c r="G29" s="20">
        <v>19</v>
      </c>
      <c r="H29" s="20">
        <v>324</v>
      </c>
      <c r="I29" s="20">
        <v>48</v>
      </c>
      <c r="J29" s="20">
        <v>283</v>
      </c>
      <c r="K29" s="20">
        <v>28</v>
      </c>
      <c r="L29" s="20" t="s">
        <v>33</v>
      </c>
      <c r="M29" s="20">
        <v>600</v>
      </c>
      <c r="N29" s="20">
        <v>0.3</v>
      </c>
      <c r="O29" s="27">
        <v>25.85</v>
      </c>
      <c r="P29" s="20">
        <v>1700000</v>
      </c>
      <c r="Q29" s="17"/>
    </row>
    <row r="30" spans="1:17" x14ac:dyDescent="0.3">
      <c r="A30" s="14">
        <v>44953</v>
      </c>
      <c r="B30" s="20">
        <v>84230</v>
      </c>
      <c r="C30" s="20">
        <v>84.23</v>
      </c>
      <c r="D30" s="27">
        <v>7.35</v>
      </c>
      <c r="E30" s="27">
        <v>7.43</v>
      </c>
      <c r="F30" s="20">
        <v>135</v>
      </c>
      <c r="G30" s="20">
        <v>17</v>
      </c>
      <c r="H30" s="20">
        <v>316</v>
      </c>
      <c r="I30" s="20">
        <v>44</v>
      </c>
      <c r="J30" s="20">
        <v>291</v>
      </c>
      <c r="K30" s="20">
        <v>27</v>
      </c>
      <c r="L30" s="20" t="s">
        <v>33</v>
      </c>
      <c r="M30" s="20">
        <v>700</v>
      </c>
      <c r="N30" s="20">
        <v>0.2</v>
      </c>
      <c r="O30" s="27">
        <v>22.23</v>
      </c>
      <c r="P30" s="20">
        <v>1300000</v>
      </c>
      <c r="Q30" s="17"/>
    </row>
    <row r="31" spans="1:17" x14ac:dyDescent="0.3">
      <c r="A31" s="14">
        <v>44954</v>
      </c>
      <c r="B31" s="20">
        <v>81540</v>
      </c>
      <c r="C31" s="20">
        <v>81.540000000000006</v>
      </c>
      <c r="D31" s="27">
        <v>7.29</v>
      </c>
      <c r="E31" s="27">
        <v>7.48</v>
      </c>
      <c r="F31" s="20">
        <v>125</v>
      </c>
      <c r="G31" s="20">
        <v>18</v>
      </c>
      <c r="H31" s="20">
        <v>328</v>
      </c>
      <c r="I31" s="20">
        <v>40</v>
      </c>
      <c r="J31" s="20">
        <v>288</v>
      </c>
      <c r="K31" s="20">
        <v>26</v>
      </c>
      <c r="L31" s="20" t="s">
        <v>33</v>
      </c>
      <c r="M31" s="20">
        <v>500</v>
      </c>
      <c r="N31" s="20">
        <v>0.2</v>
      </c>
      <c r="O31" s="27">
        <v>24.82</v>
      </c>
      <c r="P31" s="20">
        <v>1400000</v>
      </c>
      <c r="Q31" s="17"/>
    </row>
    <row r="32" spans="1:17" x14ac:dyDescent="0.3">
      <c r="A32" s="14">
        <v>44955</v>
      </c>
      <c r="B32" s="20">
        <v>80960</v>
      </c>
      <c r="C32" s="20">
        <v>80.959999999999994</v>
      </c>
      <c r="D32" s="27">
        <v>7.27</v>
      </c>
      <c r="E32" s="27">
        <v>7.51</v>
      </c>
      <c r="F32" s="20">
        <v>140</v>
      </c>
      <c r="G32" s="20">
        <v>19</v>
      </c>
      <c r="H32" s="20">
        <v>312</v>
      </c>
      <c r="I32" s="20">
        <v>44</v>
      </c>
      <c r="J32" s="20">
        <v>292</v>
      </c>
      <c r="K32" s="20">
        <v>27</v>
      </c>
      <c r="L32" s="20" t="s">
        <v>33</v>
      </c>
      <c r="M32" s="20">
        <v>600</v>
      </c>
      <c r="N32" s="20">
        <v>0.3</v>
      </c>
      <c r="O32" s="27">
        <v>23.97</v>
      </c>
      <c r="P32" s="20">
        <v>1700000</v>
      </c>
      <c r="Q32" s="17"/>
    </row>
    <row r="33" spans="1:18" x14ac:dyDescent="0.3">
      <c r="A33" s="14">
        <v>44956</v>
      </c>
      <c r="B33" s="20">
        <v>81230</v>
      </c>
      <c r="C33" s="20">
        <v>81.23</v>
      </c>
      <c r="D33" s="27">
        <v>7.25</v>
      </c>
      <c r="E33" s="27">
        <v>7.57</v>
      </c>
      <c r="F33" s="20">
        <v>145</v>
      </c>
      <c r="G33" s="20">
        <v>18</v>
      </c>
      <c r="H33" s="20">
        <v>332</v>
      </c>
      <c r="I33" s="20">
        <v>48</v>
      </c>
      <c r="J33" s="20">
        <v>307</v>
      </c>
      <c r="K33" s="20">
        <v>28</v>
      </c>
      <c r="L33" s="20" t="s">
        <v>33</v>
      </c>
      <c r="M33" s="20">
        <v>400</v>
      </c>
      <c r="N33" s="20">
        <v>0.3</v>
      </c>
      <c r="O33" s="27">
        <v>25.19</v>
      </c>
      <c r="P33" s="20">
        <v>1300000</v>
      </c>
      <c r="Q33" s="17"/>
    </row>
    <row r="34" spans="1:18" ht="15" thickBot="1" x14ac:dyDescent="0.35">
      <c r="A34" s="14">
        <v>44957</v>
      </c>
      <c r="B34" s="20">
        <v>84510</v>
      </c>
      <c r="C34" s="20">
        <v>84.51</v>
      </c>
      <c r="D34" s="27">
        <v>7.28</v>
      </c>
      <c r="E34" s="27">
        <v>7.51</v>
      </c>
      <c r="F34" s="20">
        <v>135</v>
      </c>
      <c r="G34" s="20">
        <v>19</v>
      </c>
      <c r="H34" s="20">
        <v>328</v>
      </c>
      <c r="I34" s="20">
        <v>44</v>
      </c>
      <c r="J34" s="20">
        <v>312</v>
      </c>
      <c r="K34" s="20">
        <v>27</v>
      </c>
      <c r="L34" s="20" t="s">
        <v>33</v>
      </c>
      <c r="M34" s="20">
        <v>700</v>
      </c>
      <c r="N34" s="20">
        <v>0.2</v>
      </c>
      <c r="O34" s="27">
        <v>25.55</v>
      </c>
      <c r="P34" s="20">
        <v>1400000</v>
      </c>
      <c r="Q34" s="17"/>
    </row>
    <row r="35" spans="1:18" ht="15" thickBot="1" x14ac:dyDescent="0.35">
      <c r="A35" s="11" t="s">
        <v>28</v>
      </c>
      <c r="B35" s="12">
        <f>AVERAGE(B4:B34)</f>
        <v>80229.677419354834</v>
      </c>
      <c r="C35" s="12">
        <f t="shared" ref="C35:P35" si="0">AVERAGE(C4:C34)</f>
        <v>80.229677419354829</v>
      </c>
      <c r="D35" s="12">
        <f t="shared" si="0"/>
        <v>7.3361290322580635</v>
      </c>
      <c r="E35" s="12">
        <f t="shared" si="0"/>
        <v>7.6180645161290297</v>
      </c>
      <c r="F35" s="12">
        <f t="shared" si="0"/>
        <v>134.51612903225808</v>
      </c>
      <c r="G35" s="12">
        <f t="shared" si="0"/>
        <v>17.70967741935484</v>
      </c>
      <c r="H35" s="12">
        <f t="shared" si="0"/>
        <v>324.77419354838707</v>
      </c>
      <c r="I35" s="12">
        <f t="shared" si="0"/>
        <v>44.258064516129032</v>
      </c>
      <c r="J35" s="12">
        <f t="shared" si="0"/>
        <v>295.83870967741933</v>
      </c>
      <c r="K35" s="12">
        <f t="shared" si="0"/>
        <v>26.838709677419356</v>
      </c>
      <c r="L35" s="12" t="s">
        <v>33</v>
      </c>
      <c r="M35" s="12">
        <f t="shared" si="0"/>
        <v>554.83870967741939</v>
      </c>
      <c r="N35" s="12">
        <f t="shared" si="0"/>
        <v>0.23870967741935487</v>
      </c>
      <c r="O35" s="12">
        <f t="shared" si="0"/>
        <v>24.010645161290327</v>
      </c>
      <c r="P35" s="12">
        <f t="shared" si="0"/>
        <v>1480645.1612903227</v>
      </c>
      <c r="Q35" s="21"/>
    </row>
    <row r="36" spans="1:18" x14ac:dyDescent="0.3">
      <c r="C36" s="28">
        <f>SUM(C4:C34)</f>
        <v>2487.12</v>
      </c>
    </row>
    <row r="37" spans="1:18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8" x14ac:dyDescent="0.3">
      <c r="A38" s="15"/>
    </row>
    <row r="39" spans="1:18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1" spans="1:18" ht="40.799999999999997" customHeight="1" x14ac:dyDescent="0.3">
      <c r="A41" s="31" t="s">
        <v>29</v>
      </c>
      <c r="B41" s="31"/>
      <c r="C41" s="31" t="s">
        <v>30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3" spans="1:18" x14ac:dyDescent="0.3">
      <c r="A43" s="15" t="s">
        <v>31</v>
      </c>
      <c r="B43" s="16">
        <f>MIN(B4:B34)</f>
        <v>75210</v>
      </c>
      <c r="C43" s="16">
        <f>MIN(C4:C34)</f>
        <v>75.209999999999994</v>
      </c>
      <c r="D43" s="16">
        <f t="shared" ref="D43:K43" si="1">MIN(D4:D34)</f>
        <v>7.25</v>
      </c>
      <c r="E43" s="16">
        <f t="shared" si="1"/>
        <v>7.43</v>
      </c>
      <c r="F43" s="16">
        <f t="shared" si="1"/>
        <v>125</v>
      </c>
      <c r="G43" s="16">
        <f t="shared" si="1"/>
        <v>16</v>
      </c>
      <c r="H43" s="16">
        <f t="shared" si="1"/>
        <v>308</v>
      </c>
      <c r="I43" s="16">
        <f t="shared" si="1"/>
        <v>40</v>
      </c>
      <c r="J43" s="16">
        <f t="shared" si="1"/>
        <v>278</v>
      </c>
      <c r="K43" s="16">
        <f t="shared" si="1"/>
        <v>24</v>
      </c>
      <c r="L43" s="16"/>
      <c r="M43" s="16">
        <f t="shared" ref="M43:P43" si="2">MIN(M4:M34)</f>
        <v>400</v>
      </c>
      <c r="N43" s="16">
        <f t="shared" si="2"/>
        <v>0.2</v>
      </c>
      <c r="O43" s="16">
        <f t="shared" si="2"/>
        <v>22.23</v>
      </c>
      <c r="P43" s="16">
        <f t="shared" si="2"/>
        <v>1300000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MAX(B4:B34)</f>
        <v>88660</v>
      </c>
      <c r="C45" s="16">
        <f>MAX(C4:C34)</f>
        <v>88.66</v>
      </c>
      <c r="D45" s="16">
        <f t="shared" ref="D45:K45" si="3">MAX(D4:D34)</f>
        <v>7.41</v>
      </c>
      <c r="E45" s="16">
        <f t="shared" si="3"/>
        <v>7.76</v>
      </c>
      <c r="F45" s="16">
        <f t="shared" si="3"/>
        <v>145</v>
      </c>
      <c r="G45" s="16">
        <f t="shared" si="3"/>
        <v>19</v>
      </c>
      <c r="H45" s="16">
        <f t="shared" si="3"/>
        <v>344</v>
      </c>
      <c r="I45" s="16">
        <f t="shared" si="3"/>
        <v>48</v>
      </c>
      <c r="J45" s="16">
        <f t="shared" si="3"/>
        <v>315</v>
      </c>
      <c r="K45" s="16">
        <f t="shared" si="3"/>
        <v>29</v>
      </c>
      <c r="L45" s="16"/>
      <c r="M45" s="16">
        <f t="shared" ref="M45:P45" si="4">MAX(M4:M34)</f>
        <v>700</v>
      </c>
      <c r="N45" s="16">
        <f t="shared" si="4"/>
        <v>0.3</v>
      </c>
      <c r="O45" s="16">
        <f t="shared" si="4"/>
        <v>25.85</v>
      </c>
      <c r="P45" s="16">
        <f t="shared" si="4"/>
        <v>1700000</v>
      </c>
      <c r="Q45" s="16"/>
      <c r="R45" s="16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2024-08-02T12:56:54Z</dcterms:modified>
</cp:coreProperties>
</file>